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120" yWindow="-120" windowWidth="29040" windowHeight="15720"/>
  </bookViews>
  <sheets>
    <sheet name="Φύλλο1" sheetId="1" r:id="rId1"/>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1" i="1" l="1"/>
  <c r="C104" i="1" l="1"/>
  <c r="C44" i="1"/>
  <c r="C29" i="1"/>
  <c r="C20" i="1"/>
  <c r="C51" i="1"/>
  <c r="C117" i="1"/>
  <c r="C112" i="1" l="1"/>
  <c r="C120" i="1" s="1"/>
  <c r="C56" i="1"/>
  <c r="C58" i="1" s="1"/>
  <c r="C73" i="1" l="1"/>
  <c r="C89" i="1" s="1"/>
  <c r="C91" i="1" s="1"/>
</calcChain>
</file>

<file path=xl/sharedStrings.xml><?xml version="1.0" encoding="utf-8"?>
<sst xmlns="http://schemas.openxmlformats.org/spreadsheetml/2006/main" count="118" uniqueCount="80">
  <si>
    <t>ΕΝΟΤΗΤΑ 1
ΕΡΓΑ ΠΟΥ ΕΚΤΕΛΟΥΝΤΑΙ</t>
  </si>
  <si>
    <t>Α. ΟΔΙΚΑ</t>
  </si>
  <si>
    <t>Α/Α</t>
  </si>
  <si>
    <t>ΤΙΤΛΟΣ</t>
  </si>
  <si>
    <t>ΠΡΟΥΠΟΛΟΓΙΣΜΟΣ</t>
  </si>
  <si>
    <t>ΆΡΣΗ ΕΠΙΚΙΝΔΥΝΟΤΗΤΑΣ ΚΑΙ ΑΠΟΚΑΤΑΣΤΑΣΗ ΟΜΑΛΟΤΗΤΑΣ ΣΤΟ ΔΡΟΜΟ ΠΡΟΣ ΤΗΝ Ι.Μ. ΑΓ. ΠΑΝΤΕΛΕΗΜΟΝΑ</t>
  </si>
  <si>
    <t>ΕΠΕΚΤΑΣΗ ΔΙΚΤΥΩΝ ΗΛΕΚΤΡΟΦΩΤΙΣΜΟΥ ΚΑΙ ΤΡΟΦΟΔΟΣΙΑΣ ΕΛΛΙΜΕΝΙΣΜΕΝΩΝ ΣΚΑΦΩΝ - ΕΠΙΣΤΡΩΣΕΙΣ ΣΤΟΝ ΠΡΟΣΗΝΕΜΟ ΜΟΛΟ ΤΟΥ ΚΕΝΤΡΙΚΟΥ ΛΙΜΕΝΑ ΚΑΒΑΛΑΣ</t>
  </si>
  <si>
    <t>ΣΥΜΠΛΗΡΩΜΑΤΙΚΕΣ ΕΡΓΑΣΙΕΣ ΓΙΑ ΤΗΝ ΕΚΤΕΛΕΣΗ ΤΟΥ ΕΡΓΟΥ: «ΕΠΕΚΤΑΣΗ ΔΙΚΤΥΩΝ ΗΛΕΚΤΡΟΦΩΤΙΣΜΟΥ ΚΑΙ ΤΡΟΦΟΔΟΣΙΑΣ ΕΛΛΙΜΕΝΙΣΜΕΝΩΝ ΣΚΑΦΩΝ - ΕΠΙΣΤΡΩΣΕΙΣ ΣΤΟΝ ΠΡΟΣΗΝΕΜΟ ΜΟΛΟ ΤΟΥ ΚΕΝΤΡΙΚΟΥ ΛΙΜΕΝΑ ΚΑΒΑΛΑΣ»</t>
  </si>
  <si>
    <t>ΟΔΙΚΟΙ ΚΟΜΒΟΙ ΣΤΙΣ Δ.Κ. ΠΑΝΑΓΙΑΣ ΚΑΙ ΠΟΤΑΜΙΑΣ ΝΗΣΟΥ ΘΑΣΟΥ</t>
  </si>
  <si>
    <t>ΣΥΝΤΗΡΗΣΗ ΟΔΙΚΟΥ ΔΙΚΤΥΟΥ ΝΟΜΟΥ ΚΑΒΑΛΑΣ - ΑΠΟΚΑΤΑΣΤΑΣΗ ΑΣΦΑΛΕΙΑΣ &amp; ΒΑΤΟΤΗΤΑΣ</t>
  </si>
  <si>
    <t>ΣΥΝΤΗΡΗΣΗ ΟΔΙΚΟΥ ΔΙΚΤΥΟΥ ΝΗΣΟΥ ΘΑΣΟΥ ΝΟΜΟΥ ΚΑΒΑΛΑΣ - ΑΠΟΚΑΤΑΣΤΑΣΗ ΑΣΦΑΛΕΙΑΣ &amp; ΒΑΤΟΤΗΤΑΣ</t>
  </si>
  <si>
    <t>ΑΠΟΚΑΤΑΣΤΑΣΕΙΣ ΥΦΙΣΤΑΜΕΝΩΝ ΥΠΟΔΟΜΩΝ ΗΛΕΚΤΡΟΦΩΤΙΣΜΟΥ ΚΑΙ ΣΗΜΑΤΟΔΟΤΩΝ ΟΔΙΚΟΥ ΔΙΚΤΥΟΥ Ν. ΚΑΒΑΛΑΣ</t>
  </si>
  <si>
    <t>ΑΠΟΚΑΤΑΣΤΑΣΗ – ΣΥΝΤΗΡΗΣΗ ΦΘΑΡΜΕΝΩΝ ΟΔΟΣΤΡΩΜΑΤΩΝ ΤΟΥ ΟΔΙΚΟΥ ΔΙΚΤΥΟΥ ΑΡΜΟΔΙΟΤΗΤΑΣ ΠΕ ΚΑΒΑΛΑΣ ΣΤΗ ΝΗΣΟ ΘΑΣΟ</t>
  </si>
  <si>
    <t>ΕΡΓΑΣΙΕΣ ΣΥΝΤΗΡΗΣΗΣ ΟΔΟΣΤΡΩΜΑΤΩΝ ΣΕ ΤΜΗΜΑΤΑ ΤΩΝ ΥΠΆΡΙΘΜ. 6,8,10,11, 12 ΚΑΙ 13 ΕΠΑΡΧΙΑΚΩΝ ΟΔΩΝ Ν. ΚΑΒΑΛΑΣ</t>
  </si>
  <si>
    <t xml:space="preserve">ΒΕΛΤΙΩΣΗ ΠΑΡΑΠΛΕΥΡΗΣ ΟΔΟΥ ΣΤΟ ΤΜΗΜΑ ΚΟΚΚΙΝΟΧΩΜΑ - ΑΜΙΣΙΑΝΑ </t>
  </si>
  <si>
    <t>ΑΠΟΚΑΤΑΣΤΑΣΗ ΒΑΘΩΝ ΑΛΙΕΥΤΙΚΟΥ ΚΑΤΑΦΥΓΙΟΥ ΣΚΑΛΑΣ ΡΑΧΩΝΙΟΥ ΝΗΣΟΥ ΘΑΣΟΥ</t>
  </si>
  <si>
    <t>ΑΣΦΑΛΤΙΚΕΣ ΕΡΓΑΣΙΕΣ ΣΤΟ ΕΘΝΙΚΟ ΟΔΙΚΟ ΔΙΚΤΥΟ ΑΡΜΟ-ΔΙΟΤΗΤΑΣ Π.Ε. ΚΑΒΑΛΑΣ</t>
  </si>
  <si>
    <r>
      <t>ΤΟΠΟΓΡΑΦΙΚΗ ΑΠΟΤΥΠΩΣΗ – ΣΧΕΔΙΑΣΜΟΣ ΚΥΚΛΙΚΟΥ ΚΟΜΒΟΥ ΣΤΗ ΘΕΣΗ  «ΚΑΡΟΛΙΝΑ» ΕΠΙ ΤΗΣ 10</t>
    </r>
    <r>
      <rPr>
        <vertAlign val="superscript"/>
        <sz val="12"/>
        <color rgb="FF000000"/>
        <rFont val="Calibri"/>
        <family val="2"/>
        <charset val="161"/>
      </rPr>
      <t>ΗΣ</t>
    </r>
    <r>
      <rPr>
        <sz val="12"/>
        <color rgb="FF000000"/>
        <rFont val="Calibri"/>
        <family val="2"/>
        <charset val="161"/>
      </rPr>
      <t xml:space="preserve"> ΕΠΑΡΧΙΑΚΗΣ ΟΔΟΥ, ΜΕΛΕΤΗ ΟΔΟΠΟΙΙΑΣ ΚΑΙ ΣΥΝΤΑΞΗ ΤΕΥΧΩΝ ΔΗΜΟΠΡΑΤΗΣΗΣ </t>
    </r>
  </si>
  <si>
    <t>ΑΠΟΚΑΤΑΣΤΑΣΗ ΒΑΘΩΝ ΑΛΙΕΥΤΙΚΟΥ ΚΑΤΑΦΥΓΙΟΥ ΠΡ. ΔΗΜΟΥ ΟΡΦΑΝΟΥ</t>
  </si>
  <si>
    <t xml:space="preserve">Σύνολο: </t>
  </si>
  <si>
    <t>Β. ΑΝΤΙΠΛΗΜΜΥΡΙΚΑ</t>
  </si>
  <si>
    <t>ΚΑΤΑΣΚΕΥΗ  ΦΡΑΓΜΑΤΟΣ ΜΑΡΜΑΡΑ (ΑΚΡΟΠΟΤΑΜΟΥ) Ν.ΚΑΒΑΛΑΣ</t>
  </si>
  <si>
    <t xml:space="preserve">ΚΑΤΑΣΚΕΥΗ  ΦΡΑΓΜΑΤΟΣ ΜΑΡΜΑΡΑ (ΑΚΡΟΠΟΤΑΜΟΥ) Ν.ΚΑΒΑΛΑΣ - 1η ΣΥΜΠΛΗΡΩΜΑΤΙΚΗ ΣΥΜΒΑΣΗ </t>
  </si>
  <si>
    <t>ΚΑΤΑΣΚΕΥΗ  ΦΡΑΓΜΑΤΟΣ ΜΑΡΜΑΡΑ (ΑΚΡΟΠΟΤΑΜΟΥ), (ΕΡΓΑΣΙΕΣ ΑΠΟΠΕΡΑΤΩΣΗΣ)</t>
  </si>
  <si>
    <t>ΥΠΗΡΕΣΙΕΣ ΤΕΧΝΙΚΟΥ ΣΥΜΒΟΥΛΟΥ ΟΛΟΚΛΗΡΩΣΗΣ ΚΑΤΑΣΚΕΥΗΣ ΦΡΑΓΜΑΤΟΣ ΜΑΡΜΑΡΑ (ΑΚΡΟΠΟΤΑΜΟΥ) ΣΤΟ Ν.ΚΑΒΑΛΑΣ</t>
  </si>
  <si>
    <t>ΣΥΝΤΑΞΗ ΦΑΚΕΛΟΥ ΕΓΚΡΙΣΗΣ ΠΡΩΤΗΣ ΠΛΗΡΩΣΗΣ  ΦΡΑΓΜΑΤΟΣ ΜΑΡΜΑΡΑ (ΑΚΡΟΠΟΤΑΜΟΥ) ΣΤΟ Ν.ΚΑΒΑΛΑΣ</t>
  </si>
  <si>
    <t>ΑΡΔΕΥΤΙΚΟ ΔΙΚΤΥΟ ΦΡΑΓΜΑΤΟΣ ΜΑΡΜΑΡΑ (ΜΕΛΕΤΗ)</t>
  </si>
  <si>
    <t>«Μελέτη Περιβαλλοντικών Επιπτώσεων (ΜΠΕ) του Έργου ΚΑΤΑΣΚΕΥΗ ΤΑΜΙΕΥΤΗΡΑ ΣΕ ΤΡΙΚΑΝΑΛΟ ΦΙΛΙΠΠΩΝ ΚΑΙ ΤΡΙΚΑΝΑΛΟ ΚΡΗΝΙΔΩΝ»</t>
  </si>
  <si>
    <t>ΚΑΘΑΡΙΣΜΟΣ ΤΗΣ ΚΕΝΤΡΙΚΗΣ ΤΑΦΡΟΥ ΚΑΙ ΤΩΝ ΣΥΜΒΑΛΛΟΥΣΩΝ ΤΑΦΡΩΝ ΤΗΣ ΠΕΡΙΟΧΗΣ ΤΩΝ ΤΕΝΑΓΩΝ ΦΙΛΙΠΠΩΝ ΤΟΥ ΝΟΜΟΥ ΚΑΒΑΛΑΣ</t>
  </si>
  <si>
    <t xml:space="preserve">ΑΝΑΚΑΙΝΙΣΗ ΑΜΦΙΘΕΑΤΡΟΥ ΔΙΟΙΚΗΤΗΡΊΟΥ «ΓΕΩΡΓΙΟΣ ΠΑΥΛΙΔΗΣ» </t>
  </si>
  <si>
    <t>ΑΠΟΚΑΤΑΣΤΑΣΕΙΣ ΤΑΦΡΩΝ ΔΥΤΙΚΗΣ ΠΕΔΙΑΔΑΣ ΝΕΣΤΟΥ</t>
  </si>
  <si>
    <t>ΑΞΙΟΠΟΙΗΣΗ ΤΕΝΑΓΩΝ ΦΙΛΙΠΠΩΝ – ΚΑΘΑΡΙΣΜΟΣ ΚΕΝΤΡΙΚΗΣ ΤΑΦΡΟΥ (Δ΄ ΦΑΣΗ)</t>
  </si>
  <si>
    <t>ΒΕΛΤΙΩΣΗ ΚΑΙ ΕΚΣΥΓΧΡΟΝΙΣΜΟΣ ΔΥΤΙΚΗΣ ΠΡΟΣΑΓΩΓΟΥ ΚΑΙ ΑΡΔΕΥΤΙΚΩΝ ΔΙΚΤΥΩΝ ΔΥΤΙΚΗΣ ΠΕΔΙΑΔΑΣ ΝΕΣΤΟΥ</t>
  </si>
  <si>
    <t>ΑΝΑΠΛΑΣΗ ΚΑΙ ΣΥΝΤΗΡΗΣΗ ΧΩΡΩΝ ΠΡΑΣΙΝΟΥ ΔΙΟΙΚΗΤΗΡΙΟΥ Π.Ε. ΚΑΒΑΛΑΣ»</t>
  </si>
  <si>
    <t>ΑΠΟΚΑΤΑΣΤΑΣΗ ΔΟΜΙΚΩΝ ΣΤΟΙΧΕΙΩΝ ΔΙΟΙΚΗΤΗΡΙΟΥ Π.Ε.ΚΑΒΑΛΑΣ»</t>
  </si>
  <si>
    <t>ΠΡΟΜΗΘΕΙΑ ΑΝΤΛΗΤΙΚΟΥ ΣΥΓΚΡΟΤΗΜΑΤΟΣ ΑΡΔΕΥΤΙΚΟΥ ΑΝΤΛΙΟΣΤΑΣΙΟΥ ΠΕΡΝΗΣ</t>
  </si>
  <si>
    <t>ΠΡΟΜΗΘΕΙΑ ΣΩΛΗΝΩΝ ΓΙΑ ΤΟΝ ΤΟΕΒ ΠΙΕΡΙΑΣ ΚΟΙΛΑΔΑΣ</t>
  </si>
  <si>
    <t>Γ. ΕΓΓΕΙΟΒΕΛΤΙΩΤΙΚΑ</t>
  </si>
  <si>
    <t>ΔΙΑΝΟΙΞΗ ΚΑΝΑΛΙΩΝ ΓΙΑ ΤΗΝ ΑΠΟΣΤΡΑΓΓΙΣΗ ΤΟΥ ΑΓΡΟΚΤΗΜΑΤΟΣ ΓΕΝΙΣΕΑΣ</t>
  </si>
  <si>
    <t>ΣΥΝΤΗΡΗΣΗ ΑΠΟΣΤΡΑΓΓΙΣΤΙΚΟΥ ΔΙΚΤΥΟΥ ΑΓΡΟΚΤΗΜΑΤΩΝ Δ. ΑΒΔΗΡΩΝ ΚΑΙ Δ. ΤΟΠΕΙΡΟΥ</t>
  </si>
  <si>
    <t>Δ. ΚΤΗΡΙΑΚΑ</t>
  </si>
  <si>
    <t>ΕΝΟΤΗΤΑ 2
ΕΡΓΑ – ΜΕΛΕΤΕΣ ΣΕ ΔΙΑΓΩΝΙΣΤΙΚΗ ΔΙΑΔΙΚΑΣΙΑ</t>
  </si>
  <si>
    <t>ΜΕΛΕΤΗ ΣΤΑΤΙΚΟΥ ΕΛΕΓΧΟΥ ΤΗΣ ΓΕΦΥΡΑΣ ΤΟΥ ΠΟΤΑΜΟΥ ΝΕΣΤΟΥ ΣΤΗΝ ΣΤΑΥΡΟΥΠΟΛΗ</t>
  </si>
  <si>
    <t>ΠΑΡΑΚΟΛΟΥΘΗΣΗ ΚΑΙ ΕΛΕΓΧΟΣ ΤΩΝ ΦΩΤΕΙΝΩΝ ΣΗΜΑΤΟΔΟΤΩΝ ΣΤΟ ΟΔΙΚΟ ΔΙΚΤΥΟ ΤΗΣ ΠΕ ΚΑΒΑΛΑΣ</t>
  </si>
  <si>
    <t>ΕΡΓΑΣΙΕΣ ΣΥΝΤΗΡΗΣΗΣ ΣΤΟ ΕΠΑΡΧΙΑΚΟ ΟΔΙΚΟ ΔΙΚΤΥΟ ΤΟΥ ΟΡΕΙΝΟΥ ΟΓΚΟΥ Ν. ΚΑΒΑΛΑΣ</t>
  </si>
  <si>
    <t xml:space="preserve">ΜΕΛΕΤΗ ΓΙΑ ΤΗΝ ΟΔΙΚΗ ΠΑΡΑΚΑΜΨΗ ΤΟΥ ΟΙΚΙΣΜΟΥ ΠΡΙΝΟΥ ΤΗΣ ΝΗΣΟΥ ΘΑΣΟΥ </t>
  </si>
  <si>
    <t xml:space="preserve">ΜΕΛΕΤΗ ΔΙΑΠΛΑΤΥΝΣΗΣ ΚΑΙ ΕΠΕΚΤΑΣΗΣ ΥΠΗΝΕΜΟΥ ΜΟΛΟΥ ΚΕΝΤΡΙΚΟΥ ΛΙΜΕΝΑ ΚΑΒΑΛΑΣ «ΑΠΟΣΤΟΛΟΣ ΠΑΥΛΟΣ» </t>
  </si>
  <si>
    <t>Σύνολο Έργων: 5</t>
  </si>
  <si>
    <t>Εργασίες ασφαλτόστρωσης, τοποθέτησης Συστημάτων Αναχαίτισης Οχημάτων (ΣΑΟ) και βαφή ιστών οδοφωτισμού σε τμήματα του οδικού δικτύου αρμοδιότητας ΠΕ Καβάλας</t>
  </si>
  <si>
    <t>Συντήρηση εθνικού και επαρχιακού οδικού  Καβάλας και Νήσου Θάσου</t>
  </si>
  <si>
    <t>Υπηρεσίες αποχιονισμού οδικού δικτύου αρμοδιότητας Π.Ε. Καβάλας και Νήσου Θάσου</t>
  </si>
  <si>
    <t>Κατασκευή κυκλικού κόμβου στη θέση «Καρολίνα» επί της 10ης επαρχιακής οδού</t>
  </si>
  <si>
    <r>
      <t xml:space="preserve">Αντιμετώπιση κατολισθητικών φαινομένων στο οδικό δίκτυο αρμοδιότητας Π.Ε. Καβάλας, </t>
    </r>
    <r>
      <rPr>
        <sz val="12"/>
        <color theme="1"/>
        <rFont val="Calibri"/>
        <family val="2"/>
        <charset val="161"/>
      </rPr>
      <t xml:space="preserve"> προϋπολογισμού  €</t>
    </r>
  </si>
  <si>
    <r>
      <t xml:space="preserve">Βελτίωση κόμβου ΒΦΛ - Χαλκερού με εθνική οδό Καβάλας – Ξάνθης, </t>
    </r>
    <r>
      <rPr>
        <sz val="12"/>
        <color theme="1"/>
        <rFont val="Calibri"/>
        <family val="2"/>
        <charset val="161"/>
      </rPr>
      <t>προϋπολογισμού €</t>
    </r>
  </si>
  <si>
    <r>
      <t xml:space="preserve">Αποκατάσταση βλαβών και συντήρηση ηλεκτροφωτισμού οδικού δικτύου Ν. Καβάλας, </t>
    </r>
    <r>
      <rPr>
        <sz val="12"/>
        <color theme="1"/>
        <rFont val="Calibri"/>
        <family val="2"/>
        <charset val="161"/>
      </rPr>
      <t>προϋπολογισμού  €</t>
    </r>
  </si>
  <si>
    <r>
      <t xml:space="preserve">Υπηρεσίες καθαρισμού ερεισμάτων του εθνικού και επαρχιακού οδικού δικτύου Π.Ε. Καβάλας από χόρτα κ.λ.π., </t>
    </r>
    <r>
      <rPr>
        <sz val="12"/>
        <color theme="1"/>
        <rFont val="Calibri"/>
        <family val="2"/>
        <charset val="161"/>
      </rPr>
      <t>προϋπολογισμού  €</t>
    </r>
  </si>
  <si>
    <r>
      <t xml:space="preserve">Εργασίες βελτίωσης οριζόντιας και κάθετης σήμανσης του εθνικού και επαρχιακού οδικού δικτύου αρμοδιότητας Π.Ε. Καβάλας, </t>
    </r>
    <r>
      <rPr>
        <sz val="12"/>
        <color theme="1"/>
        <rFont val="Calibri"/>
        <family val="2"/>
        <charset val="161"/>
      </rPr>
      <t>προϋπολογισμού  €</t>
    </r>
  </si>
  <si>
    <r>
      <t xml:space="preserve">Υπηρεσίες καθαρισμού ερεισμάτων του εθνικού και επαρχιακού οδικού δικτύου Νήσου Θάσου από χόρτα κ.λ.π., </t>
    </r>
    <r>
      <rPr>
        <sz val="12"/>
        <color theme="1"/>
        <rFont val="Calibri"/>
        <family val="2"/>
        <charset val="161"/>
      </rPr>
      <t>προϋπολογισμού  €</t>
    </r>
  </si>
  <si>
    <r>
      <t xml:space="preserve">Μελέτη δημιουργίας νέου βόρειου κρηπιδώματος οχηματαγωγών στις λιμενικές εγκαταστάσεις Κεραμωτής (Ν. Καβάλας) και οδική σύνδεση με το επαρχιακό δίκτυο, Υπηρεσίες καθαρισμού ερεισμάτων του εθνικού και επαρχιακού οδικού δικτύου Π.Ε. Καβάλας από χόρτα κ.λ.π., </t>
    </r>
    <r>
      <rPr>
        <sz val="12"/>
        <color theme="1"/>
        <rFont val="Calibri"/>
        <family val="2"/>
        <charset val="161"/>
      </rPr>
      <t>προϋπολογισμού  €</t>
    </r>
  </si>
  <si>
    <t>Συντήρηση - αποκατάσταση της λειτουργικότητας αντιπλημμυρικών έργων και καθαρισμός κοίτης ρεμάτων νομού Καβάλας</t>
  </si>
  <si>
    <t>Αποκαταστάσεις Τάφρων Δυτικής Πεδιάδας Νέστου (Β’ Φάση)</t>
  </si>
  <si>
    <t xml:space="preserve">Επέκταση Αρδευτικού  δικτύου, στο Αγρόκτημα Ν. Καρβάλης, σε συνεργασία με το Δήμο </t>
  </si>
  <si>
    <t>Κατασκευή ταμιευτήρα σε Τρικάναλο Φιλίππων και Τρικάναλο Κρηνίδων (ΤΑΠ)</t>
  </si>
  <si>
    <t>ΕΝΟΤΗΤΑ 4
 ΕΡΓΑ ΠΡΟΣ ΕΝΤΑΞΗ  ΣΤΟ Π.Π.Α ΠΑΜΘ ΚΑΙ ΕΣΠΑ</t>
  </si>
  <si>
    <t>Βελτίωση οδικής ασφάλειας εντός του οικισμού του Παληού του Δήμου Καβάλας, σε συνεργασια με το Δήμο</t>
  </si>
  <si>
    <t>Αναβάθμιση – Διαπλάτυνση της επαρχιακής οδού 6 Νομού Καβάλας από Ι.Κ. με Ε.Ο. 2 (Καβάλας – Ξάνθης) έως Ι.Κ. με αεροδρόμιο Καβάλας «ΜΕΓΑΣ ΑΛΕΞΑΝΔΡΟΣ» ανατέθηκαν στον Αναπτυξιακό Οργανισμό</t>
  </si>
  <si>
    <r>
      <t xml:space="preserve">Διαμόρφωση ισόπεδου κόμβου επί της υπ’ αρίθμ. 2 Ε.Ο. Καβάλας – Ξάνθης στη θέση «Ακόντισμα» Ν. Καρβάλης, </t>
    </r>
    <r>
      <rPr>
        <sz val="12"/>
        <color theme="1"/>
        <rFont val="Calibri"/>
        <family val="2"/>
        <charset val="161"/>
      </rPr>
      <t>ανατέθηκαν στον Αναπτυξιακό Οργανισμό</t>
    </r>
  </si>
  <si>
    <t>Βελτίωση – Διαπλάτυνση της 10ης επαρχιακής οδού στο τμήμα Νέα Πέραμος – Εγνατία Οδός</t>
  </si>
  <si>
    <t>Ισόπεδοι κόμβοι στην Ν. Ηρακλείτσα Νομού Καβάλας επί της 10ης  Επαρχιακής Οδού</t>
  </si>
  <si>
    <t>Δ. ΑΝΤΩΝΗΣ ΤΡΙΤΣΗΣ</t>
  </si>
  <si>
    <t>ΔΡΑΣΕΙΣ ΚΑΙ ΠΑΡΕΜΒΑΣΕΙΣ ΒΙΩΣΙΜΗΣ ΑΝΑΠΤΥΞΗΣ ΑΣΤΙΚΩΝ ΠΕΡΙΟΧΩΝ ΤΗΣ ΠΕΡΙΦΕΡΕΙΑΣ ΑΝΑΤΟΛΙΚΗΣ ΜΑΚΕΔΟΝΙΑΣ ΚΑΙ ΘΡΑΚΗΣ ΣΤΟ ΔΗΜΟ ΝΕΣΤΟΥ ΚΑΙ ΣΤΟ ΔΗΜΟ ΠΑΓΓΑΙΟΥ ΜΕ ΕΓΓΥΗΣΗ ΤΟΥ ΣΥΝΟΛΙΚΟΥ ΠΟΣΟΥ ΑΠΌ ΤΗΝ ΠΕΡΙΦΕΡΕΙΑ ΑΜΘ</t>
  </si>
  <si>
    <t xml:space="preserve">ΚΑΘΑΡΙΣΜΟΣ ΤΑΜΙΕΥΤΗΡΑ ΦΡΑΓΜΑΤΟΣ ΜΑΡΙΩΝ ΘΑΣΟΥ </t>
  </si>
  <si>
    <t>Βελτίωση Οδικής Ασφάλειας του εθνικού και επαρχιακού οδικού δικτύου Νήσου Θάσου, το έργο βρισκεται σε διαδιακασι ωριμανσης φακέλου και ο προυπολογισμός ενδέχεται να φτάσει έως</t>
  </si>
  <si>
    <t>Βελτίωση, Διαπλάτυνση της επαρχιακής οδού Χρυσούπολη – παράκαμψη Ερατεινού και κόμβου με επαρχιακή οδό προς αεροδρόμιο «ΜΕΓΑΣ ΑΛΕΞΑΝΔΡΟΣ»</t>
  </si>
  <si>
    <t>Διαμόρφωση Ισόπεδου Κυκλικού Κόμβου  στην παλαιά εθνική οδό Νο2 στην ανατολική είσοδο της Ελευθερούπολης</t>
  </si>
  <si>
    <t>Σύνολο Έργων: 13</t>
  </si>
  <si>
    <t>Σύνολο Έργων: 10</t>
  </si>
  <si>
    <t>Σύνολο Έργων: 34</t>
  </si>
  <si>
    <t xml:space="preserve">ΠΕΡΙΦΕΡΕΙΑΚΗ ΕΝΟΤΗΤΑ ΚΑΒΑΛΑΣ </t>
  </si>
  <si>
    <t>ΕΝΟΤΗΤΑ 3
ΕΡΓΑ ΜΕ ΕΞΑΣΦΑΛΙΣΜΕΝΗ ΧΡΗΜΑΤΟΔΟΤΗΣΗ ΠΡΟΣ ΔΗΜΟΠΡΑΤΗΣΗ</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</si>
</sst>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0.00\ &quot;€&quot;;[Red]\-#,##0.00\ &quot;€&quot;"/>
  </numFmts>
  <fonts count="7" x14ac:knownFonts="1">
    <font>
      <sz val="11"/>
      <color theme="1"/>
      <name val="Calibri"/>
      <family val="2"/>
      <charset val="161"/>
      <scheme val="minor"/>
    </font>
    <font>
      <b/>
      <sz val="11"/>
      <color theme="1"/>
      <name val="Calibri"/>
      <family val="2"/>
      <charset val="161"/>
      <scheme val="minor"/>
    </font>
    <font>
      <vertAlign val="superscript"/>
      <sz val="12"/>
      <color rgb="FF000000"/>
      <name val="Calibri"/>
      <family val="2"/>
      <charset val="161"/>
    </font>
    <font>
      <sz val="12"/>
      <color rgb="FF000000"/>
      <name val="Calibri"/>
      <family val="2"/>
      <charset val="161"/>
    </font>
    <font>
      <b/>
      <sz val="14"/>
      <color theme="1"/>
      <name val="Calibri"/>
      <family val="2"/>
      <charset val="161"/>
      <scheme val="minor"/>
    </font>
    <font>
      <sz val="12"/>
      <color theme="1"/>
      <name val="Calibri"/>
      <family val="2"/>
      <charset val="161"/>
      <scheme val="minor"/>
    </font>
    <font>
      <sz val="12"/>
      <color theme="1"/>
      <name val="Calibri"/>
      <family val="2"/>
      <charset val="161"/>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F0"/>
        <bgColor indexed="64"/>
      </patternFill>
    </fill>
    <fill>
      <patternFill patternType="solid">
        <fgColor rgb="FFFFC00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38">
    <xf numFmtId="0" fontId="0" fillId="0" borderId="0" xfId="0"/>
    <xf numFmtId="0" fontId="1" fillId="2" borderId="0" xfId="0" applyFont="1" applyFill="1" applyAlignment="1">
      <alignment wrapText="1"/>
    </xf>
    <xf numFmtId="0" fontId="1" fillId="0" borderId="0" xfId="0" applyFont="1"/>
    <xf numFmtId="0" fontId="0" fillId="0" borderId="1" xfId="0" applyBorder="1" applyAlignment="1">
      <alignment horizontal="center"/>
    </xf>
    <xf numFmtId="0" fontId="0" fillId="0" borderId="1" xfId="0" applyBorder="1" applyAlignment="1">
      <alignment horizontal="justify" vertical="center"/>
    </xf>
    <xf numFmtId="4" fontId="0" fillId="0" borderId="1" xfId="0" applyNumberFormat="1" applyBorder="1"/>
    <xf numFmtId="0" fontId="0" fillId="0" borderId="0" xfId="0" applyAlignment="1">
      <alignment horizontal="center"/>
    </xf>
    <xf numFmtId="0" fontId="1" fillId="0" borderId="1" xfId="0" applyFont="1" applyBorder="1" applyAlignment="1">
      <alignment wrapText="1"/>
    </xf>
    <xf numFmtId="4" fontId="1" fillId="0" borderId="1" xfId="0" applyNumberFormat="1" applyFont="1" applyBorder="1" applyAlignment="1">
      <alignment horizontal="right"/>
    </xf>
    <xf numFmtId="0" fontId="1" fillId="0" borderId="0" xfId="0" applyFont="1" applyAlignment="1">
      <alignment horizontal="justify" vertical="center"/>
    </xf>
    <xf numFmtId="4" fontId="1" fillId="0" borderId="1" xfId="0" applyNumberFormat="1" applyFont="1" applyBorder="1"/>
    <xf numFmtId="0" fontId="0" fillId="0" borderId="1" xfId="0" applyBorder="1"/>
    <xf numFmtId="0" fontId="1" fillId="0" borderId="2" xfId="0" applyFont="1" applyBorder="1" applyAlignment="1">
      <alignment wrapText="1"/>
    </xf>
    <xf numFmtId="4" fontId="1" fillId="0" borderId="2" xfId="0" applyNumberFormat="1" applyFont="1" applyBorder="1"/>
    <xf numFmtId="0" fontId="1" fillId="0" borderId="0" xfId="0" applyFont="1" applyAlignment="1">
      <alignment wrapText="1"/>
    </xf>
    <xf numFmtId="4" fontId="1" fillId="0" borderId="0" xfId="0" applyNumberFormat="1" applyFont="1"/>
    <xf numFmtId="0" fontId="0" fillId="0" borderId="0" xfId="0" applyAlignment="1">
      <alignment horizontal="justify" vertical="center"/>
    </xf>
    <xf numFmtId="4" fontId="0" fillId="0" borderId="0" xfId="0" applyNumberFormat="1"/>
    <xf numFmtId="0" fontId="4" fillId="2" borderId="1" xfId="0" applyFont="1" applyFill="1" applyBorder="1" applyAlignment="1">
      <alignment wrapText="1"/>
    </xf>
    <xf numFmtId="4" fontId="4" fillId="2" borderId="1" xfId="0" applyNumberFormat="1" applyFont="1" applyFill="1" applyBorder="1"/>
    <xf numFmtId="0" fontId="1" fillId="3" borderId="0" xfId="0" applyFont="1" applyFill="1" applyAlignment="1">
      <alignment wrapText="1"/>
    </xf>
    <xf numFmtId="0" fontId="1" fillId="0" borderId="0" xfId="0" applyFont="1" applyAlignment="1">
      <alignment vertical="center"/>
    </xf>
    <xf numFmtId="0" fontId="0" fillId="0" borderId="0" xfId="0" applyAlignment="1">
      <alignment horizontal="left" vertical="center" indent="5"/>
    </xf>
    <xf numFmtId="4" fontId="4" fillId="3" borderId="1" xfId="0" applyNumberFormat="1" applyFont="1" applyFill="1" applyBorder="1"/>
    <xf numFmtId="4" fontId="4" fillId="0" borderId="0" xfId="0" applyNumberFormat="1" applyFont="1"/>
    <xf numFmtId="0" fontId="1" fillId="4" borderId="0" xfId="0" applyFont="1" applyFill="1" applyAlignment="1">
      <alignment horizontal="left" vertical="center" wrapText="1"/>
    </xf>
    <xf numFmtId="4" fontId="5" fillId="0" borderId="1" xfId="0" applyNumberFormat="1" applyFont="1" applyBorder="1"/>
    <xf numFmtId="8" fontId="0" fillId="0" borderId="1" xfId="0" applyNumberFormat="1" applyBorder="1"/>
    <xf numFmtId="0" fontId="1" fillId="0" borderId="0" xfId="0" applyFont="1" applyAlignment="1">
      <alignment horizontal="center" vertical="center"/>
    </xf>
    <xf numFmtId="0" fontId="1" fillId="0" borderId="0" xfId="0" applyFont="1" applyAlignment="1">
      <alignment horizontal="left" vertical="center" wrapText="1"/>
    </xf>
    <xf numFmtId="0" fontId="1" fillId="5" borderId="0" xfId="0" applyFont="1" applyFill="1" applyAlignment="1">
      <alignment horizontal="left" vertical="center" wrapText="1"/>
    </xf>
    <xf numFmtId="8" fontId="0" fillId="0" borderId="0" xfId="0" applyNumberFormat="1"/>
    <xf numFmtId="0" fontId="4" fillId="4" borderId="0" xfId="0" applyFont="1" applyFill="1" applyAlignment="1">
      <alignment horizontal="left" vertical="center" wrapText="1"/>
    </xf>
    <xf numFmtId="4" fontId="4" fillId="4" borderId="0" xfId="0" applyNumberFormat="1" applyFont="1" applyFill="1" applyAlignment="1">
      <alignment horizontal="right" vertical="center" wrapText="1"/>
    </xf>
    <xf numFmtId="4" fontId="4" fillId="5" borderId="1" xfId="0" applyNumberFormat="1" applyFont="1" applyFill="1" applyBorder="1"/>
    <xf numFmtId="0" fontId="4" fillId="5" borderId="0" xfId="0" applyFont="1" applyFill="1" applyAlignment="1">
      <alignment horizontal="left" vertical="center" wrapText="1"/>
    </xf>
    <xf numFmtId="0" fontId="4" fillId="0" borderId="0" xfId="0" applyFont="1" applyAlignment="1">
      <alignment horizontal="center"/>
    </xf>
    <xf numFmtId="0" fontId="4" fillId="3" borderId="1" xfId="0" applyFont="1" applyFill="1" applyBorder="1" applyAlignment="1">
      <alignment wrapText="1"/>
    </xf>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1"/>
  <sheetViews>
    <sheetView tabSelected="1" topLeftCell="A104" zoomScale="110" zoomScaleNormal="110" workbookViewId="0">
      <selection activeCell="M108" sqref="M108"/>
    </sheetView>
  </sheetViews>
  <sheetFormatPr defaultRowHeight="15" x14ac:dyDescent="0.25"/>
  <cols>
    <col min="1" max="1" width="4.42578125" bestFit="1" customWidth="1"/>
    <col min="2" max="2" width="57.140625" customWidth="1"/>
    <col min="3" max="3" width="20.85546875" customWidth="1"/>
    <col min="4" max="4" width="11.7109375" bestFit="1" customWidth="1"/>
  </cols>
  <sheetData>
    <row r="1" spans="1:3" ht="18.75" x14ac:dyDescent="0.3">
      <c r="B1" s="36" t="s">
        <v>78</v>
      </c>
    </row>
    <row r="3" spans="1:3" ht="30" x14ac:dyDescent="0.25">
      <c r="B3" s="1" t="s">
        <v>0</v>
      </c>
    </row>
    <row r="4" spans="1:3" x14ac:dyDescent="0.25">
      <c r="B4" s="2" t="s">
        <v>1</v>
      </c>
    </row>
    <row r="5" spans="1:3" x14ac:dyDescent="0.25">
      <c r="A5" s="2" t="s">
        <v>2</v>
      </c>
      <c r="B5" s="2" t="s">
        <v>3</v>
      </c>
      <c r="C5" s="2" t="s">
        <v>4</v>
      </c>
    </row>
    <row r="6" spans="1:3" ht="30" x14ac:dyDescent="0.25">
      <c r="A6" s="3">
        <v>1</v>
      </c>
      <c r="B6" s="4" t="s">
        <v>5</v>
      </c>
      <c r="C6" s="5">
        <v>98902.080000000002</v>
      </c>
    </row>
    <row r="7" spans="1:3" ht="45" x14ac:dyDescent="0.25">
      <c r="A7" s="3">
        <v>2</v>
      </c>
      <c r="B7" s="4" t="s">
        <v>6</v>
      </c>
      <c r="C7" s="5">
        <v>1250000</v>
      </c>
    </row>
    <row r="8" spans="1:3" ht="60" x14ac:dyDescent="0.25">
      <c r="A8" s="3">
        <v>3</v>
      </c>
      <c r="B8" s="4" t="s">
        <v>7</v>
      </c>
      <c r="C8" s="5">
        <v>145000</v>
      </c>
    </row>
    <row r="9" spans="1:3" ht="30" x14ac:dyDescent="0.25">
      <c r="A9" s="3">
        <v>4</v>
      </c>
      <c r="B9" s="4" t="s">
        <v>8</v>
      </c>
      <c r="C9" s="5">
        <v>700000</v>
      </c>
    </row>
    <row r="10" spans="1:3" ht="30" x14ac:dyDescent="0.25">
      <c r="A10" s="3">
        <v>5</v>
      </c>
      <c r="B10" s="4" t="s">
        <v>9</v>
      </c>
      <c r="C10" s="5">
        <v>1000000</v>
      </c>
    </row>
    <row r="11" spans="1:3" ht="30" x14ac:dyDescent="0.25">
      <c r="A11" s="3">
        <v>6</v>
      </c>
      <c r="B11" s="4" t="s">
        <v>10</v>
      </c>
      <c r="C11" s="5">
        <v>600000</v>
      </c>
    </row>
    <row r="12" spans="1:3" ht="45" x14ac:dyDescent="0.25">
      <c r="A12" s="3">
        <v>7</v>
      </c>
      <c r="B12" s="4" t="s">
        <v>11</v>
      </c>
      <c r="C12" s="5">
        <v>114000</v>
      </c>
    </row>
    <row r="13" spans="1:3" ht="45" x14ac:dyDescent="0.25">
      <c r="A13" s="3">
        <v>8</v>
      </c>
      <c r="B13" s="4" t="s">
        <v>12</v>
      </c>
      <c r="C13" s="5">
        <v>1000000</v>
      </c>
    </row>
    <row r="14" spans="1:3" ht="45" x14ac:dyDescent="0.25">
      <c r="A14" s="3">
        <v>9</v>
      </c>
      <c r="B14" s="4" t="s">
        <v>13</v>
      </c>
      <c r="C14" s="5">
        <v>1200000</v>
      </c>
    </row>
    <row r="15" spans="1:3" ht="30" x14ac:dyDescent="0.25">
      <c r="A15" s="3">
        <v>10</v>
      </c>
      <c r="B15" s="4" t="s">
        <v>14</v>
      </c>
      <c r="C15" s="5">
        <v>235000</v>
      </c>
    </row>
    <row r="16" spans="1:3" ht="30" x14ac:dyDescent="0.25">
      <c r="A16" s="3">
        <v>11</v>
      </c>
      <c r="B16" s="4" t="s">
        <v>15</v>
      </c>
      <c r="C16" s="5">
        <v>55000</v>
      </c>
    </row>
    <row r="17" spans="1:3" ht="30" x14ac:dyDescent="0.25">
      <c r="A17" s="3">
        <v>12</v>
      </c>
      <c r="B17" s="4" t="s">
        <v>16</v>
      </c>
      <c r="C17" s="5">
        <v>1200000</v>
      </c>
    </row>
    <row r="18" spans="1:3" ht="64.5" x14ac:dyDescent="0.25">
      <c r="A18" s="3">
        <v>13</v>
      </c>
      <c r="B18" s="4" t="s">
        <v>17</v>
      </c>
      <c r="C18" s="5">
        <v>19981.77</v>
      </c>
    </row>
    <row r="19" spans="1:3" ht="30" x14ac:dyDescent="0.25">
      <c r="A19" s="3">
        <v>14</v>
      </c>
      <c r="B19" s="4" t="s">
        <v>18</v>
      </c>
      <c r="C19" s="5">
        <v>74000</v>
      </c>
    </row>
    <row r="20" spans="1:3" x14ac:dyDescent="0.25">
      <c r="A20" s="6"/>
      <c r="B20" s="7" t="s">
        <v>19</v>
      </c>
      <c r="C20" s="8">
        <f>SUM(C6:C19)</f>
        <v>7691883.8499999996</v>
      </c>
    </row>
    <row r="22" spans="1:3" x14ac:dyDescent="0.25">
      <c r="B22" s="9" t="s">
        <v>20</v>
      </c>
    </row>
    <row r="23" spans="1:3" x14ac:dyDescent="0.25">
      <c r="A23" s="2" t="s">
        <v>2</v>
      </c>
      <c r="B23" s="2" t="s">
        <v>3</v>
      </c>
      <c r="C23" s="2" t="s">
        <v>4</v>
      </c>
    </row>
    <row r="24" spans="1:3" x14ac:dyDescent="0.25">
      <c r="A24" s="4">
        <v>1</v>
      </c>
      <c r="B24" s="4" t="s">
        <v>71</v>
      </c>
      <c r="C24" s="5">
        <v>275000</v>
      </c>
    </row>
    <row r="25" spans="1:3" ht="45" x14ac:dyDescent="0.25">
      <c r="A25" s="4">
        <v>2</v>
      </c>
      <c r="B25" s="4" t="s">
        <v>27</v>
      </c>
      <c r="C25" s="5">
        <v>85358.76</v>
      </c>
    </row>
    <row r="26" spans="1:3" ht="45" x14ac:dyDescent="0.25">
      <c r="A26" s="4">
        <v>3</v>
      </c>
      <c r="B26" s="4" t="s">
        <v>28</v>
      </c>
      <c r="C26" s="5">
        <v>1000000</v>
      </c>
    </row>
    <row r="27" spans="1:3" x14ac:dyDescent="0.25">
      <c r="A27" s="4">
        <v>4</v>
      </c>
      <c r="B27" s="4" t="s">
        <v>30</v>
      </c>
      <c r="C27" s="5">
        <v>245000</v>
      </c>
    </row>
    <row r="28" spans="1:3" ht="30" x14ac:dyDescent="0.25">
      <c r="A28" s="4">
        <v>5</v>
      </c>
      <c r="B28" s="4" t="s">
        <v>31</v>
      </c>
      <c r="C28" s="5">
        <v>300000</v>
      </c>
    </row>
    <row r="29" spans="1:3" x14ac:dyDescent="0.25">
      <c r="B29" s="7" t="s">
        <v>19</v>
      </c>
      <c r="C29" s="10">
        <f>SUM(C24:C28)</f>
        <v>1905358.76</v>
      </c>
    </row>
    <row r="31" spans="1:3" x14ac:dyDescent="0.25">
      <c r="B31" s="9" t="s">
        <v>37</v>
      </c>
    </row>
    <row r="32" spans="1:3" x14ac:dyDescent="0.25">
      <c r="A32" s="2" t="s">
        <v>2</v>
      </c>
      <c r="B32" s="2" t="s">
        <v>3</v>
      </c>
      <c r="C32" s="2" t="s">
        <v>4</v>
      </c>
    </row>
    <row r="33" spans="1:3" ht="30" x14ac:dyDescent="0.25">
      <c r="A33" s="4">
        <v>1</v>
      </c>
      <c r="B33" s="4" t="s">
        <v>21</v>
      </c>
      <c r="C33" s="5">
        <v>11000000</v>
      </c>
    </row>
    <row r="34" spans="1:3" ht="30" x14ac:dyDescent="0.25">
      <c r="A34" s="4">
        <v>2</v>
      </c>
      <c r="B34" s="4" t="s">
        <v>22</v>
      </c>
      <c r="C34" s="5">
        <v>2250000</v>
      </c>
    </row>
    <row r="35" spans="1:3" ht="30" x14ac:dyDescent="0.25">
      <c r="A35" s="4">
        <v>3</v>
      </c>
      <c r="B35" s="4" t="s">
        <v>23</v>
      </c>
      <c r="C35" s="5">
        <v>2500000</v>
      </c>
    </row>
    <row r="36" spans="1:3" ht="45" x14ac:dyDescent="0.25">
      <c r="A36" s="4">
        <v>4</v>
      </c>
      <c r="B36" s="4" t="s">
        <v>24</v>
      </c>
      <c r="C36" s="5">
        <v>74000</v>
      </c>
    </row>
    <row r="37" spans="1:3" ht="30" x14ac:dyDescent="0.25">
      <c r="A37" s="4">
        <v>5</v>
      </c>
      <c r="B37" s="4" t="s">
        <v>25</v>
      </c>
      <c r="C37" s="5">
        <v>67740</v>
      </c>
    </row>
    <row r="38" spans="1:3" ht="27.75" customHeight="1" x14ac:dyDescent="0.25">
      <c r="A38" s="4">
        <v>6</v>
      </c>
      <c r="B38" s="4" t="s">
        <v>26</v>
      </c>
      <c r="C38" s="5">
        <v>2446956</v>
      </c>
    </row>
    <row r="39" spans="1:3" ht="30" x14ac:dyDescent="0.25">
      <c r="A39" s="4">
        <v>7</v>
      </c>
      <c r="B39" s="4" t="s">
        <v>32</v>
      </c>
      <c r="C39" s="5">
        <v>11590000</v>
      </c>
    </row>
    <row r="40" spans="1:3" ht="30" x14ac:dyDescent="0.25">
      <c r="A40" s="4">
        <v>8</v>
      </c>
      <c r="B40" s="4" t="s">
        <v>35</v>
      </c>
      <c r="C40" s="5">
        <v>29884</v>
      </c>
    </row>
    <row r="41" spans="1:3" ht="26.25" customHeight="1" x14ac:dyDescent="0.25">
      <c r="A41" s="4">
        <v>9</v>
      </c>
      <c r="B41" s="4" t="s">
        <v>36</v>
      </c>
      <c r="C41" s="5">
        <v>30000</v>
      </c>
    </row>
    <row r="42" spans="1:3" ht="30" x14ac:dyDescent="0.25">
      <c r="A42" s="4">
        <v>10</v>
      </c>
      <c r="B42" s="4" t="s">
        <v>38</v>
      </c>
      <c r="C42" s="5">
        <v>170426.73</v>
      </c>
    </row>
    <row r="43" spans="1:3" ht="30" x14ac:dyDescent="0.25">
      <c r="A43" s="4">
        <v>11</v>
      </c>
      <c r="B43" s="4" t="s">
        <v>39</v>
      </c>
      <c r="C43" s="5">
        <v>174340.17</v>
      </c>
    </row>
    <row r="44" spans="1:3" x14ac:dyDescent="0.25">
      <c r="B44" s="12" t="s">
        <v>19</v>
      </c>
      <c r="C44" s="13">
        <f>SUM(C33:C43)</f>
        <v>30333346.900000002</v>
      </c>
    </row>
    <row r="45" spans="1:3" x14ac:dyDescent="0.25">
      <c r="B45" s="14"/>
      <c r="C45" s="15"/>
    </row>
    <row r="46" spans="1:3" x14ac:dyDescent="0.25">
      <c r="B46" s="9" t="s">
        <v>40</v>
      </c>
    </row>
    <row r="47" spans="1:3" x14ac:dyDescent="0.25">
      <c r="A47" s="2" t="s">
        <v>2</v>
      </c>
      <c r="B47" s="2" t="s">
        <v>3</v>
      </c>
      <c r="C47" s="2" t="s">
        <v>4</v>
      </c>
    </row>
    <row r="48" spans="1:3" ht="30" x14ac:dyDescent="0.25">
      <c r="A48" s="11">
        <v>1</v>
      </c>
      <c r="B48" s="4" t="s">
        <v>29</v>
      </c>
      <c r="C48" s="5">
        <v>1725000</v>
      </c>
    </row>
    <row r="49" spans="1:3" ht="30" x14ac:dyDescent="0.25">
      <c r="A49" s="11">
        <v>2</v>
      </c>
      <c r="B49" s="4" t="s">
        <v>33</v>
      </c>
      <c r="C49" s="5">
        <v>53400</v>
      </c>
    </row>
    <row r="50" spans="1:3" ht="30" x14ac:dyDescent="0.25">
      <c r="A50" s="11">
        <v>3</v>
      </c>
      <c r="B50" s="4" t="s">
        <v>34</v>
      </c>
      <c r="C50" s="5">
        <v>74400</v>
      </c>
    </row>
    <row r="51" spans="1:3" ht="14.25" customHeight="1" x14ac:dyDescent="0.25">
      <c r="B51" s="12" t="s">
        <v>19</v>
      </c>
      <c r="C51" s="13">
        <f>SUM(C48:C50)</f>
        <v>1852800</v>
      </c>
    </row>
    <row r="52" spans="1:3" x14ac:dyDescent="0.25">
      <c r="B52" s="14"/>
      <c r="C52" s="15"/>
    </row>
    <row r="53" spans="1:3" x14ac:dyDescent="0.25">
      <c r="B53" s="9" t="s">
        <v>69</v>
      </c>
      <c r="C53" s="15"/>
    </row>
    <row r="54" spans="1:3" x14ac:dyDescent="0.25">
      <c r="A54" s="2" t="s">
        <v>2</v>
      </c>
      <c r="B54" s="2" t="s">
        <v>3</v>
      </c>
      <c r="C54" s="2" t="s">
        <v>4</v>
      </c>
    </row>
    <row r="55" spans="1:3" ht="60" x14ac:dyDescent="0.25">
      <c r="A55" s="11">
        <v>1</v>
      </c>
      <c r="B55" s="4" t="s">
        <v>70</v>
      </c>
      <c r="C55" s="5">
        <v>12342221.75</v>
      </c>
    </row>
    <row r="56" spans="1:3" x14ac:dyDescent="0.25">
      <c r="B56" s="12" t="s">
        <v>19</v>
      </c>
      <c r="C56" s="13">
        <f>SUM(C53:C55)</f>
        <v>12342221.75</v>
      </c>
    </row>
    <row r="57" spans="1:3" x14ac:dyDescent="0.25">
      <c r="B57" s="16"/>
      <c r="C57" s="17"/>
    </row>
    <row r="58" spans="1:3" ht="18.75" x14ac:dyDescent="0.3">
      <c r="B58" s="18" t="s">
        <v>77</v>
      </c>
      <c r="C58" s="19">
        <f>C56+C51+C44+C29+C20</f>
        <v>54125611.260000005</v>
      </c>
    </row>
    <row r="61" spans="1:3" ht="30" x14ac:dyDescent="0.25">
      <c r="B61" s="20" t="s">
        <v>41</v>
      </c>
    </row>
    <row r="63" spans="1:3" x14ac:dyDescent="0.25">
      <c r="B63" s="21" t="s">
        <v>1</v>
      </c>
    </row>
    <row r="64" spans="1:3" x14ac:dyDescent="0.25">
      <c r="A64" s="2" t="s">
        <v>2</v>
      </c>
      <c r="B64" s="2" t="s">
        <v>3</v>
      </c>
      <c r="C64" s="2" t="s">
        <v>4</v>
      </c>
    </row>
    <row r="65" spans="1:3" ht="45" x14ac:dyDescent="0.25">
      <c r="A65" s="11">
        <v>1</v>
      </c>
      <c r="B65" s="4" t="s">
        <v>48</v>
      </c>
      <c r="C65" s="26">
        <v>2800000</v>
      </c>
    </row>
    <row r="66" spans="1:3" ht="30" x14ac:dyDescent="0.25">
      <c r="A66" s="11">
        <v>1</v>
      </c>
      <c r="B66" s="4" t="s">
        <v>42</v>
      </c>
      <c r="C66" s="5">
        <v>74100</v>
      </c>
    </row>
    <row r="67" spans="1:3" ht="30" x14ac:dyDescent="0.25">
      <c r="A67" s="11">
        <v>2</v>
      </c>
      <c r="B67" s="4" t="s">
        <v>43</v>
      </c>
      <c r="C67" s="5">
        <v>100000</v>
      </c>
    </row>
    <row r="68" spans="1:3" ht="30" x14ac:dyDescent="0.25">
      <c r="A68" s="11">
        <v>3</v>
      </c>
      <c r="B68" s="4" t="s">
        <v>44</v>
      </c>
      <c r="C68" s="5">
        <v>1000000</v>
      </c>
    </row>
    <row r="69" spans="1:3" ht="30" x14ac:dyDescent="0.25">
      <c r="A69" s="11">
        <v>4</v>
      </c>
      <c r="B69" s="4" t="s">
        <v>45</v>
      </c>
      <c r="C69" s="5">
        <v>400000</v>
      </c>
    </row>
    <row r="70" spans="1:3" ht="30" x14ac:dyDescent="0.25">
      <c r="A70" s="11">
        <v>5</v>
      </c>
      <c r="B70" s="4" t="s">
        <v>46</v>
      </c>
      <c r="C70" s="5">
        <v>300000</v>
      </c>
    </row>
    <row r="71" spans="1:3" x14ac:dyDescent="0.25">
      <c r="B71" s="12" t="s">
        <v>19</v>
      </c>
      <c r="C71" s="10">
        <f>SUM(C65:C70)</f>
        <v>4674100</v>
      </c>
    </row>
    <row r="72" spans="1:3" x14ac:dyDescent="0.25">
      <c r="B72" s="22"/>
    </row>
    <row r="73" spans="1:3" ht="18.75" x14ac:dyDescent="0.3">
      <c r="B73" s="37" t="s">
        <v>47</v>
      </c>
      <c r="C73" s="23">
        <f>C71</f>
        <v>4674100</v>
      </c>
    </row>
    <row r="74" spans="1:3" ht="18.75" x14ac:dyDescent="0.3">
      <c r="B74" s="14"/>
      <c r="C74" s="24"/>
    </row>
    <row r="75" spans="1:3" ht="45" x14ac:dyDescent="0.25">
      <c r="B75" s="30" t="s">
        <v>79</v>
      </c>
    </row>
    <row r="76" spans="1:3" x14ac:dyDescent="0.25">
      <c r="B76" s="29"/>
    </row>
    <row r="77" spans="1:3" x14ac:dyDescent="0.25">
      <c r="B77" s="21" t="s">
        <v>1</v>
      </c>
    </row>
    <row r="78" spans="1:3" x14ac:dyDescent="0.25">
      <c r="A78" s="2" t="s">
        <v>2</v>
      </c>
      <c r="B78" s="2" t="s">
        <v>3</v>
      </c>
      <c r="C78" s="2" t="s">
        <v>4</v>
      </c>
    </row>
    <row r="79" spans="1:3" x14ac:dyDescent="0.25">
      <c r="A79" s="11">
        <v>1</v>
      </c>
    </row>
    <row r="80" spans="1:3" ht="30" x14ac:dyDescent="0.25">
      <c r="A80" s="11">
        <v>2</v>
      </c>
      <c r="B80" s="4" t="s">
        <v>49</v>
      </c>
      <c r="C80" s="27">
        <v>1000000</v>
      </c>
    </row>
    <row r="81" spans="1:3" ht="30" x14ac:dyDescent="0.25">
      <c r="A81" s="11">
        <v>3</v>
      </c>
      <c r="B81" s="4" t="s">
        <v>50</v>
      </c>
      <c r="C81" s="27">
        <v>600000</v>
      </c>
    </row>
    <row r="82" spans="1:3" ht="30.75" x14ac:dyDescent="0.25">
      <c r="A82" s="11">
        <v>4</v>
      </c>
      <c r="B82" s="4" t="s">
        <v>52</v>
      </c>
      <c r="C82" s="5">
        <v>1000000</v>
      </c>
    </row>
    <row r="83" spans="1:3" ht="30.75" x14ac:dyDescent="0.25">
      <c r="A83" s="11">
        <v>5</v>
      </c>
      <c r="B83" s="4" t="s">
        <v>53</v>
      </c>
      <c r="C83" s="5">
        <v>220000</v>
      </c>
    </row>
    <row r="84" spans="1:3" ht="30.75" x14ac:dyDescent="0.25">
      <c r="A84" s="11">
        <v>6</v>
      </c>
      <c r="B84" s="4" t="s">
        <v>54</v>
      </c>
      <c r="C84" s="5">
        <v>700000</v>
      </c>
    </row>
    <row r="85" spans="1:3" ht="45.75" x14ac:dyDescent="0.25">
      <c r="A85" s="11">
        <v>7</v>
      </c>
      <c r="B85" s="4" t="s">
        <v>55</v>
      </c>
      <c r="C85" s="5">
        <v>200000</v>
      </c>
    </row>
    <row r="86" spans="1:3" ht="45.75" x14ac:dyDescent="0.25">
      <c r="A86" s="11">
        <v>8</v>
      </c>
      <c r="B86" s="4" t="s">
        <v>56</v>
      </c>
      <c r="C86" s="5">
        <v>800000</v>
      </c>
    </row>
    <row r="87" spans="1:3" ht="45.75" x14ac:dyDescent="0.25">
      <c r="A87" s="11">
        <v>9</v>
      </c>
      <c r="B87" s="4" t="s">
        <v>57</v>
      </c>
      <c r="C87" s="5">
        <v>73103.509999999995</v>
      </c>
    </row>
    <row r="88" spans="1:3" ht="90.75" x14ac:dyDescent="0.25">
      <c r="A88" s="11">
        <v>10</v>
      </c>
      <c r="B88" s="4" t="s">
        <v>58</v>
      </c>
      <c r="C88" s="5">
        <v>1000000</v>
      </c>
    </row>
    <row r="89" spans="1:3" x14ac:dyDescent="0.25">
      <c r="B89" s="12" t="s">
        <v>19</v>
      </c>
      <c r="C89" s="10">
        <f>SUM(C65:C88)</f>
        <v>19615403.510000002</v>
      </c>
    </row>
    <row r="90" spans="1:3" x14ac:dyDescent="0.25">
      <c r="B90" s="16"/>
      <c r="C90" s="31"/>
    </row>
    <row r="91" spans="1:3" ht="18.75" x14ac:dyDescent="0.3">
      <c r="B91" s="35" t="s">
        <v>76</v>
      </c>
      <c r="C91" s="34">
        <f>C89</f>
        <v>19615403.510000002</v>
      </c>
    </row>
    <row r="92" spans="1:3" x14ac:dyDescent="0.25">
      <c r="B92" s="29"/>
    </row>
    <row r="93" spans="1:3" ht="30" x14ac:dyDescent="0.25">
      <c r="B93" s="25" t="s">
        <v>63</v>
      </c>
    </row>
    <row r="94" spans="1:3" ht="16.5" customHeight="1" x14ac:dyDescent="0.25">
      <c r="B94" s="21" t="s">
        <v>1</v>
      </c>
    </row>
    <row r="95" spans="1:3" ht="16.5" customHeight="1" x14ac:dyDescent="0.25">
      <c r="A95" s="2" t="s">
        <v>2</v>
      </c>
      <c r="B95" s="2" t="s">
        <v>3</v>
      </c>
      <c r="C95" s="2" t="s">
        <v>4</v>
      </c>
    </row>
    <row r="96" spans="1:3" ht="30" customHeight="1" x14ac:dyDescent="0.25">
      <c r="A96" s="11">
        <v>1</v>
      </c>
      <c r="B96" s="4" t="s">
        <v>67</v>
      </c>
      <c r="C96" s="5">
        <v>1700000</v>
      </c>
    </row>
    <row r="97" spans="1:4" ht="40.5" customHeight="1" x14ac:dyDescent="0.25">
      <c r="A97" s="11">
        <v>2</v>
      </c>
      <c r="B97" s="4" t="s">
        <v>68</v>
      </c>
      <c r="C97" s="5">
        <v>2500000</v>
      </c>
    </row>
    <row r="98" spans="1:4" ht="43.5" customHeight="1" x14ac:dyDescent="0.25">
      <c r="A98" s="11">
        <v>3</v>
      </c>
      <c r="B98" s="4" t="s">
        <v>51</v>
      </c>
      <c r="C98" s="5">
        <v>500000</v>
      </c>
    </row>
    <row r="99" spans="1:4" ht="32.25" customHeight="1" x14ac:dyDescent="0.25">
      <c r="A99" s="11">
        <v>4</v>
      </c>
      <c r="B99" s="4" t="s">
        <v>74</v>
      </c>
      <c r="C99" s="5">
        <v>850000</v>
      </c>
    </row>
    <row r="100" spans="1:4" ht="40.5" customHeight="1" x14ac:dyDescent="0.25">
      <c r="A100" s="11">
        <v>5</v>
      </c>
      <c r="B100" s="4" t="s">
        <v>64</v>
      </c>
      <c r="C100" s="5">
        <v>1600000</v>
      </c>
      <c r="D100" s="17"/>
    </row>
    <row r="101" spans="1:4" ht="50.25" customHeight="1" x14ac:dyDescent="0.25">
      <c r="A101" s="11">
        <v>6</v>
      </c>
      <c r="B101" s="4" t="s">
        <v>73</v>
      </c>
      <c r="C101" s="5">
        <v>2054000</v>
      </c>
    </row>
    <row r="102" spans="1:4" ht="61.5" customHeight="1" x14ac:dyDescent="0.25">
      <c r="A102" s="11">
        <v>7</v>
      </c>
      <c r="B102" s="4" t="s">
        <v>65</v>
      </c>
      <c r="C102" s="5">
        <v>1500000</v>
      </c>
    </row>
    <row r="103" spans="1:4" ht="58.5" customHeight="1" x14ac:dyDescent="0.25">
      <c r="A103" s="11">
        <v>8</v>
      </c>
      <c r="B103" s="4" t="s">
        <v>66</v>
      </c>
      <c r="C103" s="5">
        <v>1500000</v>
      </c>
    </row>
    <row r="104" spans="1:4" ht="30" customHeight="1" x14ac:dyDescent="0.25">
      <c r="B104" s="7" t="s">
        <v>19</v>
      </c>
      <c r="C104" s="10">
        <f>SUM(C96:C103)</f>
        <v>12204000</v>
      </c>
    </row>
    <row r="105" spans="1:4" ht="30" customHeight="1" x14ac:dyDescent="0.25">
      <c r="B105" s="7"/>
      <c r="C105" s="10"/>
    </row>
    <row r="106" spans="1:4" ht="61.5" customHeight="1" x14ac:dyDescent="0.25">
      <c r="A106" s="11">
        <v>1</v>
      </c>
      <c r="B106" s="4" t="s">
        <v>72</v>
      </c>
      <c r="C106" s="5">
        <v>3000000</v>
      </c>
    </row>
    <row r="107" spans="1:4" ht="31.5" customHeight="1" x14ac:dyDescent="0.25">
      <c r="B107" s="16"/>
      <c r="C107" s="17"/>
    </row>
    <row r="108" spans="1:4" x14ac:dyDescent="0.25">
      <c r="B108" s="9" t="s">
        <v>20</v>
      </c>
    </row>
    <row r="109" spans="1:4" ht="45" x14ac:dyDescent="0.25">
      <c r="A109" s="11">
        <v>1</v>
      </c>
      <c r="B109" s="4" t="s">
        <v>59</v>
      </c>
      <c r="C109" s="5">
        <v>2300000</v>
      </c>
    </row>
    <row r="110" spans="1:4" ht="30" x14ac:dyDescent="0.25">
      <c r="A110" s="11">
        <v>2</v>
      </c>
      <c r="B110" s="4" t="s">
        <v>60</v>
      </c>
      <c r="C110" s="5">
        <v>1600000</v>
      </c>
    </row>
    <row r="111" spans="1:4" ht="30" x14ac:dyDescent="0.25">
      <c r="A111" s="11">
        <v>3</v>
      </c>
      <c r="B111" s="4" t="s">
        <v>62</v>
      </c>
      <c r="C111" s="5">
        <v>3500000</v>
      </c>
    </row>
    <row r="112" spans="1:4" x14ac:dyDescent="0.25">
      <c r="B112" s="7" t="s">
        <v>19</v>
      </c>
      <c r="C112" s="10">
        <f>SUM(C109:C111)</f>
        <v>7400000</v>
      </c>
    </row>
    <row r="113" spans="1:3" x14ac:dyDescent="0.25">
      <c r="B113" s="28"/>
    </row>
    <row r="114" spans="1:3" x14ac:dyDescent="0.25">
      <c r="B114" s="21" t="s">
        <v>37</v>
      </c>
    </row>
    <row r="115" spans="1:3" x14ac:dyDescent="0.25">
      <c r="A115" s="2" t="s">
        <v>2</v>
      </c>
      <c r="B115" s="2" t="s">
        <v>3</v>
      </c>
      <c r="C115" s="2" t="s">
        <v>4</v>
      </c>
    </row>
    <row r="116" spans="1:3" ht="30" x14ac:dyDescent="0.25">
      <c r="A116" s="4">
        <v>1</v>
      </c>
      <c r="B116" s="4" t="s">
        <v>61</v>
      </c>
      <c r="C116" s="5">
        <v>2500000</v>
      </c>
    </row>
    <row r="117" spans="1:3" x14ac:dyDescent="0.25">
      <c r="B117" s="12" t="s">
        <v>19</v>
      </c>
      <c r="C117" s="13">
        <f>SUM(C116)</f>
        <v>2500000</v>
      </c>
    </row>
    <row r="118" spans="1:3" x14ac:dyDescent="0.25">
      <c r="B118" s="14"/>
      <c r="C118" s="15"/>
    </row>
    <row r="119" spans="1:3" x14ac:dyDescent="0.25">
      <c r="B119" s="14"/>
      <c r="C119" s="15"/>
    </row>
    <row r="120" spans="1:3" ht="18.75" x14ac:dyDescent="0.25">
      <c r="B120" s="32" t="s">
        <v>75</v>
      </c>
      <c r="C120" s="33">
        <f>C117+C112+C104</f>
        <v>22104000</v>
      </c>
    </row>
    <row r="121" spans="1:3" x14ac:dyDescent="0.25">
      <c r="B121" s="14"/>
      <c r="C121" s="15"/>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1</vt:i4>
      </vt:variant>
    </vt:vector>
  </HeadingPairs>
  <TitlesOfParts>
    <vt:vector size="1" baseType="lpstr">
      <vt:lpstr>Φύλλο1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vasilis</cp:lastModifiedBy>
  <cp:lastPrinted>2023-12-28T14:00:40Z</cp:lastPrinted>
  <dcterms:created xsi:type="dcterms:W3CDTF">2023-12-28T08:46:07Z</dcterms:created>
  <dcterms:modified xsi:type="dcterms:W3CDTF">2023-12-28T14:13:05Z</dcterms:modified>
</cp:coreProperties>
</file>